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kc\Desktop\ITA NB\O12\"/>
    </mc:Choice>
  </mc:AlternateContent>
  <xr:revisionPtr revIDLastSave="0" documentId="13_ncr:1_{FB6A7E5B-9B78-4001-BEB0-8E77EBF91CA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r:id="rId1"/>
    <sheet name="สภ.ฟากท่า" sheetId="2" r:id="rId2"/>
  </sheets>
  <definedNames>
    <definedName name="_xlnm.Print_Area" localSheetId="0">Sheet1!$A$1:$J$20</definedName>
    <definedName name="_xlnm.Print_Area" localSheetId="1">สภ.ฟากท่า!$A$1:$J$41</definedName>
    <definedName name="_xlnm.Print_Titles" localSheetId="0">Sheet1!$1:$3</definedName>
    <definedName name="_xlnm.Print_Titles" localSheetId="1">สภ.ฟากท่า!$1:$3</definedName>
  </definedNames>
  <calcPr calcId="191029"/>
</workbook>
</file>

<file path=xl/calcChain.xml><?xml version="1.0" encoding="utf-8"?>
<calcChain xmlns="http://schemas.openxmlformats.org/spreadsheetml/2006/main">
  <c r="I23" i="2" l="1"/>
  <c r="G20" i="2" l="1"/>
  <c r="G24" i="2" s="1"/>
  <c r="I22" i="2"/>
  <c r="G7" i="2" l="1"/>
  <c r="G6" i="2" s="1"/>
  <c r="I17" i="2" l="1"/>
  <c r="I21" i="2"/>
  <c r="I19" i="2"/>
  <c r="I18" i="2"/>
  <c r="I16" i="2"/>
  <c r="I15" i="2"/>
  <c r="I14" i="2"/>
  <c r="I13" i="2"/>
  <c r="I12" i="2"/>
  <c r="I11" i="2"/>
  <c r="I10" i="2"/>
  <c r="I9" i="2"/>
  <c r="E20" i="2" l="1"/>
  <c r="I8" i="2"/>
  <c r="E24" i="2" l="1"/>
  <c r="I24" i="2" s="1"/>
  <c r="I20" i="2"/>
  <c r="E7" i="2"/>
  <c r="E6" i="2" l="1"/>
  <c r="I6" i="2" s="1"/>
  <c r="I7" i="2"/>
</calcChain>
</file>

<file path=xl/sharedStrings.xml><?xml version="1.0" encoding="utf-8"?>
<sst xmlns="http://schemas.openxmlformats.org/spreadsheetml/2006/main" count="94" uniqueCount="46">
  <si>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</si>
  <si>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</si>
  <si>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</si>
  <si>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</si>
  <si>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</si>
  <si>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</si>
  <si>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</si>
  <si>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 xml:space="preserve">ประจำปีงบประมาณ พ.ศ. 2567 ไตรมาสที่............ </t>
  </si>
  <si>
    <t>รายงานผลการใช้จ่ายงบประมาณ สถานีตำรวจ………………………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</si>
  <si>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</si>
  <si>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</si>
  <si>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</si>
  <si>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</si>
  <si>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</si>
  <si>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</si>
  <si>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</si>
  <si>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</si>
  <si>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</si>
  <si>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</si>
  <si>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</si>
  <si>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</si>
  <si>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</si>
  <si>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</si>
  <si>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</si>
  <si>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 xml:space="preserve"> ข้อมูล ณ วันที่ 20 กุมภาพันธ์ พ.ศ. 2567</t>
  </si>
  <si>
    <t>โครงการการบังคับใช้กฎหมาย อำนวยความยุติธรรม และบริการประชาชน</t>
  </si>
  <si>
    <t>กิจกรรม การบังคับใช้กฎหมายและบริการประชาชน</t>
  </si>
  <si>
    <t>ค่าตอบแทนพยาน</t>
  </si>
  <si>
    <t>ค่าตอบแทนนักจิตวิทยา            หรือนักสังคมสงเคราะห์</t>
  </si>
  <si>
    <t>ค่าตอบแทนเจ้าพนักงานชันสูตรพลิกศพ</t>
  </si>
  <si>
    <t>ค่าใช้จ่ายในการส่งหมายเรียกพยาน</t>
  </si>
  <si>
    <t>น้ำมันเชื้อเพลิง</t>
  </si>
  <si>
    <t>อื่น ๆ (ชมส.)</t>
  </si>
  <si>
    <t>อื่น ๆ (ค่าประชุม กต.ตร.)</t>
  </si>
  <si>
    <t>บรรลุเป้าหมาย</t>
  </si>
  <si>
    <t>ไม่มีปัญหา/อุปสรรค</t>
  </si>
  <si>
    <t>รายงานผลการใช้จ่ายงบประมาณ สถานีตำรวจภูธรฟากท่า</t>
  </si>
  <si>
    <t xml:space="preserve">หมายเหตุ  : </t>
  </si>
  <si>
    <t>1. ลำดับที่ 3, 8 - 14 สามารถถั่วจ่ายกันได้ทุกรายการ และสามารถนำไปจ่ายเป็นค่าสาธารณูปโภคได้</t>
  </si>
  <si>
    <t>2. ลำดับที่ 16 ค่าสาธารณูปโภคได้ไม่สามารถนำไปจ่ายเป็นค่าอื่นได้</t>
  </si>
  <si>
    <t>3. ลำดับที่ (4-7) ค่าตอบแทนพยาน  ค่าตอบแทนนักจิตวิทยาหรือนักสังคมสงเคราะห์ ค่าตอบแทนเจ้าพนักงานชันสูตรพลิกศพและค่าใช้จ่ายในการส่งหมายเรียกพยาน สามารถถั่วจ่ายได้ทุกรายการ</t>
  </si>
  <si>
    <t>4. ลำดับที่ 17 - 18 ไม่สามารถนำไปจ่ายเป็นค่าอื่นได้ และไม่สามารถนำค่าอื่นมาจ่ายได้</t>
  </si>
  <si>
    <t>ประจำปีงบประมาณ พ.ศ. 2568 ไตรมาสที่ 1 - 2</t>
  </si>
  <si>
    <t xml:space="preserve"> ข้อมูล ณ วันที่ 1 เมษายน พ.ศ. 2568</t>
  </si>
  <si>
    <t>การเบิกจ่ายเป็นไปตามระเบียบกรมบัญชีกลาง</t>
  </si>
  <si>
    <t>รวมผลตอบแทนใช้สอย และวัสดุ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</si>
</sst>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8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  <font>
      <b/>
      <sz val="16"/>
      <color theme="1"/>
      <name val="TH SarabunPSK"/>
      <family val="2"/>
      <charset val="222"/>
    </font>
    <font>
      <b/>
      <sz val="11"/>
      <color theme="1"/>
      <name val="TH Sarabun New"/>
      <family val="2"/>
      <charset val="222"/>
    </font>
    <font>
      <b/>
      <sz val="15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5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" xfId="0" applyFont="1" applyBorder="1"/>
    <xf numFmtId="187" fontId="12" fillId="0" borderId="0" xfId="1" applyNumberFormat="1" applyFont="1" applyFill="1" applyBorder="1" applyAlignment="1" applyProtection="1">
      <alignment horizontal="right" vertical="center" shrinkToFit="1"/>
    </xf>
    <xf numFmtId="0" fontId="13" fillId="0" borderId="0" xfId="0" applyFont="1"/>
    <xf numFmtId="43" fontId="15" fillId="0" borderId="0" xfId="0" applyNumberFormat="1" applyFont="1"/>
    <xf numFmtId="43" fontId="13" fillId="0" borderId="0" xfId="0" applyNumberFormat="1" applyFont="1"/>
    <xf numFmtId="0" fontId="14" fillId="0" borderId="0" xfId="0" applyFont="1"/>
    <xf numFmtId="43" fontId="16" fillId="0" borderId="0" xfId="1" applyFont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3" fontId="3" fillId="0" borderId="1" xfId="1" applyFont="1" applyBorder="1" applyAlignment="1">
      <alignment horizontal="right"/>
    </xf>
    <xf numFmtId="0" fontId="19" fillId="0" borderId="0" xfId="0" applyFont="1"/>
    <xf numFmtId="43" fontId="20" fillId="0" borderId="1" xfId="1" applyFont="1" applyBorder="1" applyAlignment="1">
      <alignment horizontal="right"/>
    </xf>
    <xf numFmtId="0" fontId="21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0" fillId="0" borderId="10" xfId="1" applyFont="1" applyBorder="1" applyAlignment="1">
      <alignment horizontal="right"/>
    </xf>
    <xf numFmtId="43" fontId="20" fillId="0" borderId="9" xfId="1" applyFont="1" applyBorder="1" applyAlignment="1">
      <alignment horizontal="right"/>
    </xf>
    <xf numFmtId="43" fontId="3" fillId="0" borderId="10" xfId="1" applyFont="1" applyBorder="1" applyAlignment="1">
      <alignment horizontal="right"/>
    </xf>
    <xf numFmtId="43" fontId="3" fillId="0" borderId="9" xfId="1" applyFont="1" applyBorder="1" applyAlignment="1">
      <alignment horizontal="right"/>
    </xf>
    <xf numFmtId="43" fontId="2" fillId="0" borderId="10" xfId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821267</xdr:colOff>
      <xdr:row>32</xdr:row>
      <xdr:rowOff>93133</xdr:rowOff>
    </xdr:from>
    <xdr:to>
      <xdr:col>8</xdr:col>
      <xdr:colOff>198967</xdr:colOff>
      <xdr:row>35</xdr:row>
      <xdr:rowOff>20108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5DD169F-8266-9274-C9BE-D35B900A5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0" y="10363200"/>
          <a:ext cx="2247900" cy="942975"/>
        </a:xfrm>
        <a:prstGeom prst="rect">
          <a:avLst/>
        </a:prstGeom>
      </xdr:spPr>
    </xdr:pic>
    <xdr:clientData/>
  </xdr:twoCellAnchor>
  <xdr:twoCellAnchor>
    <xdr:from>
      <xdr:col>4</xdr:col>
      <xdr:colOff>79370</xdr:colOff>
      <xdr:row>30</xdr:row>
      <xdr:rowOff>228600</xdr:rowOff>
    </xdr:from>
    <xdr:to>
      <xdr:col>7</xdr:col>
      <xdr:colOff>314325</xdr:colOff>
      <xdr:row>39</xdr:row>
      <xdr:rowOff>71437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F687FED-CCC4-24A2-3F95-B24F46585D13}"/>
            </a:ext>
          </a:extLst>
        </xdr:cNvPr>
        <xdr:cNvSpPr txBox="1"/>
      </xdr:nvSpPr>
      <xdr:spPr>
        <a:xfrm>
          <a:off x="4346570" y="9182100"/>
          <a:ext cx="2463805" cy="2157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</a:p>
        <a:p>
          <a:pPr algn="ctr"/>
          <a:endParaRPr lang="th-TH" sz="20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0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2000">
              <a:latin typeface="TH Sarabun New" panose="020B0500040200020003" pitchFamily="34" charset="-34"/>
              <a:cs typeface="TH Sarabun New" panose="020B0500040200020003" pitchFamily="34" charset="-34"/>
            </a:rPr>
            <a:t>ว่าที่ พ.ต.อ.</a:t>
          </a:r>
        </a:p>
        <a:p>
          <a:pPr algn="ctr"/>
          <a:r>
            <a:rPr lang="th-TH" sz="2000">
              <a:latin typeface="TH Sarabun New" panose="020B0500040200020003" pitchFamily="34" charset="-34"/>
              <a:cs typeface="TH Sarabun New" panose="020B0500040200020003" pitchFamily="34" charset="-34"/>
            </a:rPr>
            <a:t>      ( วิเลิศ รุ่งโรจน์ </a:t>
          </a:r>
          <a:r>
            <a:rPr lang="th-TH" sz="20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20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ผกก.สภ.ฟากท่า</a:t>
          </a:r>
          <a:endParaRPr lang="th-TH" sz="20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zoomScale="120" zoomScaleNormal="120" workbookViewId="0">
      <selection activeCell="C6" sqref="C6:D6"/>
    </sheetView>
  </sheetViews>
  <sheetFormatPr defaultRowHeight="13.8" x14ac:dyDescent="0.25"/>
  <cols>
    <col min="1" max="1" width="5.8984375" customWidth="1"/>
    <col min="2" max="2" width="27.09765625" customWidth="1"/>
    <col min="3" max="3" width="13.69921875" customWidth="1"/>
    <col min="4" max="4" width="9.19921875" customWidth="1"/>
    <col min="5" max="5" width="11.69921875" customWidth="1"/>
    <col min="6" max="6" width="9.19921875" customWidth="1"/>
    <col min="7" max="7" width="8.19921875" customWidth="1"/>
    <col min="8" max="8" width="8.5" customWidth="1"/>
    <col min="9" max="9" width="12.3984375" customWidth="1"/>
    <col min="10" max="10" width="19.3984375" customWidth="1"/>
  </cols>
  <sheetData>
    <row r="1" spans="1:10" ht="23.25" customHeight="1" x14ac:dyDescent="0.2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25" customHeight="1" x14ac:dyDescent="0.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4.75" customHeight="1" x14ac:dyDescent="0.25">
      <c r="A3" s="43" t="s">
        <v>24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3.25" customHeight="1" x14ac:dyDescent="0.25">
      <c r="A4" s="47" t="s">
        <v>0</v>
      </c>
      <c r="B4" s="47" t="s">
        <v>9</v>
      </c>
      <c r="C4" s="49" t="s">
        <v>2</v>
      </c>
      <c r="D4" s="50"/>
      <c r="E4" s="49" t="s">
        <v>3</v>
      </c>
      <c r="F4" s="50"/>
      <c r="G4" s="49" t="s">
        <v>4</v>
      </c>
      <c r="H4" s="50"/>
      <c r="I4" s="46" t="s">
        <v>5</v>
      </c>
      <c r="J4" s="44" t="s">
        <v>6</v>
      </c>
    </row>
    <row r="5" spans="1:10" ht="21" customHeight="1" x14ac:dyDescent="0.25">
      <c r="A5" s="48"/>
      <c r="B5" s="48"/>
      <c r="C5" s="51"/>
      <c r="D5" s="52"/>
      <c r="E5" s="51"/>
      <c r="F5" s="52"/>
      <c r="G5" s="51"/>
      <c r="H5" s="52"/>
      <c r="I5" s="46"/>
      <c r="J5" s="45"/>
    </row>
    <row r="6" spans="1:10" ht="21" x14ac:dyDescent="0.4">
      <c r="A6" s="5">
        <v>1</v>
      </c>
      <c r="B6" s="12" t="s">
        <v>22</v>
      </c>
      <c r="C6" s="32"/>
      <c r="D6" s="33"/>
      <c r="E6" s="40"/>
      <c r="F6" s="40"/>
      <c r="G6" s="40"/>
      <c r="H6" s="40"/>
      <c r="I6" s="1"/>
      <c r="J6" s="4"/>
    </row>
    <row r="7" spans="1:10" ht="21" x14ac:dyDescent="0.4">
      <c r="A7" s="5">
        <v>2</v>
      </c>
      <c r="B7" s="12" t="s">
        <v>23</v>
      </c>
      <c r="C7" s="41"/>
      <c r="D7" s="41"/>
      <c r="E7" s="40"/>
      <c r="F7" s="40"/>
      <c r="G7" s="40"/>
      <c r="H7" s="40"/>
      <c r="I7" s="1"/>
      <c r="J7" s="4"/>
    </row>
    <row r="8" spans="1:10" ht="21" x14ac:dyDescent="0.4">
      <c r="A8" s="5">
        <v>3</v>
      </c>
      <c r="B8" s="1" t="s">
        <v>10</v>
      </c>
      <c r="C8" s="41"/>
      <c r="D8" s="41"/>
      <c r="E8" s="40"/>
      <c r="F8" s="40"/>
      <c r="G8" s="40"/>
      <c r="H8" s="40"/>
      <c r="I8" s="1"/>
      <c r="J8" s="4"/>
    </row>
    <row r="9" spans="1:10" ht="21" customHeight="1" x14ac:dyDescent="0.4">
      <c r="A9" s="5">
        <v>4</v>
      </c>
      <c r="B9" s="1" t="s">
        <v>11</v>
      </c>
      <c r="C9" s="41"/>
      <c r="D9" s="41"/>
      <c r="E9" s="40"/>
      <c r="F9" s="40"/>
      <c r="G9" s="40"/>
      <c r="H9" s="40"/>
      <c r="I9" s="1"/>
      <c r="J9" s="4"/>
    </row>
    <row r="10" spans="1:10" ht="21" x14ac:dyDescent="0.4">
      <c r="A10" s="5">
        <v>5</v>
      </c>
      <c r="B10" s="1" t="s">
        <v>12</v>
      </c>
      <c r="C10" s="36"/>
      <c r="D10" s="37"/>
      <c r="E10" s="32"/>
      <c r="F10" s="33"/>
      <c r="G10" s="32"/>
      <c r="H10" s="33"/>
      <c r="I10" s="1"/>
      <c r="J10" s="4"/>
    </row>
    <row r="11" spans="1:10" ht="21" x14ac:dyDescent="0.4">
      <c r="A11" s="5">
        <v>6</v>
      </c>
      <c r="B11" s="1" t="s">
        <v>13</v>
      </c>
      <c r="C11" s="36"/>
      <c r="D11" s="37"/>
      <c r="E11" s="32"/>
      <c r="F11" s="33"/>
      <c r="G11" s="32"/>
      <c r="H11" s="33"/>
      <c r="I11" s="1"/>
      <c r="J11" s="4"/>
    </row>
    <row r="12" spans="1:10" ht="21" customHeight="1" x14ac:dyDescent="0.4">
      <c r="A12" s="5">
        <v>7</v>
      </c>
      <c r="B12" s="1" t="s">
        <v>14</v>
      </c>
      <c r="C12" s="36"/>
      <c r="D12" s="37"/>
      <c r="E12" s="32"/>
      <c r="F12" s="33"/>
      <c r="G12" s="32"/>
      <c r="H12" s="33"/>
      <c r="I12" s="1"/>
      <c r="J12" s="4"/>
    </row>
    <row r="13" spans="1:10" ht="21" x14ac:dyDescent="0.4">
      <c r="A13" s="7">
        <v>8</v>
      </c>
      <c r="B13" s="6" t="s">
        <v>15</v>
      </c>
      <c r="C13" s="38"/>
      <c r="D13" s="39"/>
      <c r="E13" s="34"/>
      <c r="F13" s="35"/>
      <c r="G13" s="32"/>
      <c r="H13" s="33"/>
      <c r="I13" s="1"/>
      <c r="J13" s="4"/>
    </row>
    <row r="14" spans="1:10" ht="21" customHeight="1" x14ac:dyDescent="0.4">
      <c r="A14" s="7">
        <v>9</v>
      </c>
      <c r="B14" s="6" t="s">
        <v>16</v>
      </c>
      <c r="C14" s="30"/>
      <c r="D14" s="31"/>
      <c r="E14" s="32"/>
      <c r="F14" s="33"/>
      <c r="G14" s="32"/>
      <c r="H14" s="33"/>
      <c r="I14" s="1"/>
      <c r="J14" s="8"/>
    </row>
    <row r="15" spans="1:10" ht="21" x14ac:dyDescent="0.4">
      <c r="A15" s="5">
        <v>10</v>
      </c>
      <c r="B15" s="1" t="s">
        <v>17</v>
      </c>
      <c r="C15" s="36"/>
      <c r="D15" s="37"/>
      <c r="E15" s="32"/>
      <c r="F15" s="33"/>
      <c r="G15" s="32"/>
      <c r="H15" s="33"/>
      <c r="I15" s="1"/>
      <c r="J15" s="4"/>
    </row>
    <row r="16" spans="1:10" ht="21" x14ac:dyDescent="0.4">
      <c r="A16" s="5">
        <v>11</v>
      </c>
      <c r="B16" s="1" t="s">
        <v>18</v>
      </c>
      <c r="C16" s="36"/>
      <c r="D16" s="37"/>
      <c r="E16" s="32"/>
      <c r="F16" s="33"/>
      <c r="G16" s="32"/>
      <c r="H16" s="33"/>
      <c r="I16" s="1"/>
      <c r="J16" s="4"/>
    </row>
    <row r="17" spans="1:10" ht="21" x14ac:dyDescent="0.4">
      <c r="A17" s="5">
        <v>12</v>
      </c>
      <c r="B17" s="1" t="s">
        <v>19</v>
      </c>
      <c r="C17" s="41"/>
      <c r="D17" s="41"/>
      <c r="E17" s="40"/>
      <c r="F17" s="40"/>
      <c r="G17" s="40"/>
      <c r="H17" s="40"/>
      <c r="I17" s="1"/>
      <c r="J17" s="4"/>
    </row>
    <row r="18" spans="1:10" ht="21" x14ac:dyDescent="0.4">
      <c r="A18" s="5">
        <v>13</v>
      </c>
      <c r="B18" s="1" t="s">
        <v>20</v>
      </c>
      <c r="C18" s="30"/>
      <c r="D18" s="31"/>
      <c r="E18" s="30"/>
      <c r="F18" s="31"/>
      <c r="G18" s="30"/>
      <c r="H18" s="31"/>
      <c r="I18" s="3"/>
      <c r="J18" s="3"/>
    </row>
    <row r="19" spans="1:10" ht="21" x14ac:dyDescent="0.4">
      <c r="A19" s="5">
        <v>14</v>
      </c>
      <c r="B19" s="1" t="s">
        <v>21</v>
      </c>
      <c r="C19" s="10"/>
      <c r="D19" s="11"/>
      <c r="E19" s="10"/>
      <c r="F19" s="11"/>
      <c r="G19" s="10"/>
      <c r="H19" s="11"/>
      <c r="I19" s="3"/>
      <c r="J19" s="3"/>
    </row>
    <row r="20" spans="1:10" ht="21" x14ac:dyDescent="0.25">
      <c r="A20" s="2" t="s">
        <v>1</v>
      </c>
      <c r="B20" s="3"/>
      <c r="C20" s="30"/>
      <c r="D20" s="31"/>
      <c r="E20" s="30"/>
      <c r="F20" s="31"/>
      <c r="G20" s="30"/>
      <c r="H20" s="31"/>
      <c r="I20" s="3"/>
      <c r="J20" s="3"/>
    </row>
    <row r="23" spans="1:10" ht="24" customHeight="1" x14ac:dyDescent="0.25"/>
    <row r="24" spans="1:10" ht="22.5" customHeight="1" x14ac:dyDescent="0.25"/>
    <row r="25" spans="1:10" ht="24.75" customHeight="1" x14ac:dyDescent="0.25"/>
    <row r="26" spans="1:10" ht="14.25" customHeight="1" x14ac:dyDescent="0.25"/>
    <row r="27" spans="1:10" ht="31.5" customHeight="1" x14ac:dyDescent="0.25"/>
    <row r="28" spans="1:10" ht="21" customHeight="1" x14ac:dyDescent="0.25"/>
    <row r="35" spans="1:10" s="9" customFormat="1" ht="20.25" customHeight="1" x14ac:dyDescent="0.35">
      <c r="A35"/>
      <c r="B35"/>
      <c r="C35"/>
      <c r="D35"/>
      <c r="E35"/>
      <c r="F35"/>
      <c r="G35"/>
      <c r="H35"/>
      <c r="I35"/>
      <c r="J35"/>
    </row>
    <row r="36" spans="1:10" ht="21" customHeight="1" x14ac:dyDescent="0.25"/>
    <row r="43" spans="1:10" ht="14.25" customHeight="1" x14ac:dyDescent="0.25"/>
    <row r="44" spans="1:10" ht="14.25" customHeight="1" x14ac:dyDescent="0.25"/>
    <row r="45" spans="1:10" ht="14.25" customHeight="1" x14ac:dyDescent="0.25"/>
  </sheetData>
  <mergeCells count="52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18:F18"/>
    <mergeCell ref="E20:F20"/>
    <mergeCell ref="G18:H18"/>
    <mergeCell ref="G20:H2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9D71-2F6F-4644-A10C-7730F80C4029}">
  <dimension ref="A1:J51"/>
  <sheetViews>
    <sheetView tabSelected="1" view="pageBreakPreview" topLeftCell="A13" zoomScale="90" zoomScaleNormal="100" zoomScaleSheetLayoutView="90" workbookViewId="0">
      <selection activeCell="M25" sqref="M25"/>
    </sheetView>
  </sheetViews>
  <sheetFormatPr defaultColWidth="9" defaultRowHeight="16.8" x14ac:dyDescent="0.5"/>
  <cols>
    <col min="1" max="1" width="5.8984375" style="14" customWidth="1"/>
    <col min="2" max="2" width="27.09765625" style="14" customWidth="1"/>
    <col min="3" max="3" width="13.69921875" style="14" customWidth="1"/>
    <col min="4" max="4" width="9.19921875" style="14" customWidth="1"/>
    <col min="5" max="5" width="11.69921875" style="14" customWidth="1"/>
    <col min="6" max="6" width="9.19921875" style="14" customWidth="1"/>
    <col min="7" max="7" width="8.19921875" style="14" customWidth="1"/>
    <col min="8" max="8" width="8.5" style="14" customWidth="1"/>
    <col min="9" max="9" width="12.3984375" style="14" customWidth="1"/>
    <col min="10" max="10" width="20.09765625" style="14" customWidth="1"/>
    <col min="11" max="16384" width="9" style="14"/>
  </cols>
  <sheetData>
    <row r="1" spans="1:10" ht="23.25" customHeight="1" x14ac:dyDescent="0.5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25" customHeight="1" x14ac:dyDescent="0.5">
      <c r="A2" s="42" t="s">
        <v>42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4.75" customHeight="1" x14ac:dyDescent="0.5">
      <c r="A3" s="43" t="s">
        <v>43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3.25" customHeight="1" x14ac:dyDescent="0.5">
      <c r="A4" s="47" t="s">
        <v>0</v>
      </c>
      <c r="B4" s="47" t="s">
        <v>9</v>
      </c>
      <c r="C4" s="49" t="s">
        <v>2</v>
      </c>
      <c r="D4" s="50"/>
      <c r="E4" s="49" t="s">
        <v>3</v>
      </c>
      <c r="F4" s="50"/>
      <c r="G4" s="49" t="s">
        <v>4</v>
      </c>
      <c r="H4" s="50"/>
      <c r="I4" s="46" t="s">
        <v>5</v>
      </c>
      <c r="J4" s="44" t="s">
        <v>6</v>
      </c>
    </row>
    <row r="5" spans="1:10" ht="21" customHeight="1" x14ac:dyDescent="0.5">
      <c r="A5" s="48"/>
      <c r="B5" s="48"/>
      <c r="C5" s="51"/>
      <c r="D5" s="52"/>
      <c r="E5" s="51"/>
      <c r="F5" s="52"/>
      <c r="G5" s="51"/>
      <c r="H5" s="52"/>
      <c r="I5" s="46"/>
      <c r="J5" s="45"/>
    </row>
    <row r="6" spans="1:10" ht="64.2" x14ac:dyDescent="0.5">
      <c r="A6" s="21">
        <v>1</v>
      </c>
      <c r="B6" s="22" t="s">
        <v>25</v>
      </c>
      <c r="C6" s="32" t="s">
        <v>34</v>
      </c>
      <c r="D6" s="33"/>
      <c r="E6" s="53">
        <f>E7+E22+E23</f>
        <v>1254600</v>
      </c>
      <c r="F6" s="54"/>
      <c r="G6" s="53">
        <f>G7+G22+G23</f>
        <v>861075.94</v>
      </c>
      <c r="H6" s="54"/>
      <c r="I6" s="23">
        <f>G6/E6*100</f>
        <v>68.633503905627293</v>
      </c>
      <c r="J6" s="4" t="s">
        <v>35</v>
      </c>
    </row>
    <row r="7" spans="1:10" ht="43.2" x14ac:dyDescent="0.5">
      <c r="A7" s="21">
        <v>2</v>
      </c>
      <c r="B7" s="22" t="s">
        <v>26</v>
      </c>
      <c r="C7" s="32" t="s">
        <v>34</v>
      </c>
      <c r="D7" s="33"/>
      <c r="E7" s="55">
        <f>E20+E21</f>
        <v>1195900</v>
      </c>
      <c r="F7" s="55"/>
      <c r="G7" s="55">
        <f>G20+G21</f>
        <v>853575.94</v>
      </c>
      <c r="H7" s="55"/>
      <c r="I7" s="23">
        <f>G7/E7*100</f>
        <v>71.375193578058358</v>
      </c>
      <c r="J7" s="4" t="s">
        <v>35</v>
      </c>
    </row>
    <row r="8" spans="1:10" ht="22.2" x14ac:dyDescent="0.5">
      <c r="A8" s="21">
        <v>3</v>
      </c>
      <c r="B8" s="1" t="s">
        <v>10</v>
      </c>
      <c r="C8" s="32" t="s">
        <v>34</v>
      </c>
      <c r="D8" s="33"/>
      <c r="E8" s="55">
        <v>384000</v>
      </c>
      <c r="F8" s="55"/>
      <c r="G8" s="55">
        <v>92400</v>
      </c>
      <c r="H8" s="55"/>
      <c r="I8" s="23">
        <f t="shared" ref="I8:I24" si="0">G8/E8*100</f>
        <v>24.0625</v>
      </c>
      <c r="J8" s="4" t="s">
        <v>35</v>
      </c>
    </row>
    <row r="9" spans="1:10" ht="21" customHeight="1" x14ac:dyDescent="0.5">
      <c r="A9" s="21">
        <v>4</v>
      </c>
      <c r="B9" s="1" t="s">
        <v>27</v>
      </c>
      <c r="C9" s="32" t="s">
        <v>34</v>
      </c>
      <c r="D9" s="33"/>
      <c r="E9" s="55">
        <v>12400</v>
      </c>
      <c r="F9" s="55"/>
      <c r="G9" s="55">
        <v>7800</v>
      </c>
      <c r="H9" s="55"/>
      <c r="I9" s="23">
        <f t="shared" si="0"/>
        <v>62.903225806451616</v>
      </c>
      <c r="J9" s="4" t="s">
        <v>35</v>
      </c>
    </row>
    <row r="10" spans="1:10" ht="43.2" x14ac:dyDescent="0.5">
      <c r="A10" s="21">
        <v>5</v>
      </c>
      <c r="B10" s="24" t="s">
        <v>28</v>
      </c>
      <c r="C10" s="32" t="s">
        <v>34</v>
      </c>
      <c r="D10" s="33"/>
      <c r="E10" s="55">
        <v>2600</v>
      </c>
      <c r="F10" s="55"/>
      <c r="G10" s="55">
        <v>0</v>
      </c>
      <c r="H10" s="55"/>
      <c r="I10" s="23">
        <f t="shared" si="0"/>
        <v>0</v>
      </c>
      <c r="J10" s="4" t="s">
        <v>35</v>
      </c>
    </row>
    <row r="11" spans="1:10" ht="43.2" x14ac:dyDescent="0.5">
      <c r="A11" s="21">
        <v>6</v>
      </c>
      <c r="B11" s="25" t="s">
        <v>29</v>
      </c>
      <c r="C11" s="32" t="s">
        <v>34</v>
      </c>
      <c r="D11" s="33"/>
      <c r="E11" s="55">
        <v>15500</v>
      </c>
      <c r="F11" s="55"/>
      <c r="G11" s="55">
        <v>1200</v>
      </c>
      <c r="H11" s="55"/>
      <c r="I11" s="23">
        <f t="shared" si="0"/>
        <v>7.741935483870968</v>
      </c>
      <c r="J11" s="4" t="s">
        <v>35</v>
      </c>
    </row>
    <row r="12" spans="1:10" ht="21" customHeight="1" x14ac:dyDescent="0.5">
      <c r="A12" s="21">
        <v>7</v>
      </c>
      <c r="B12" s="25" t="s">
        <v>30</v>
      </c>
      <c r="C12" s="32" t="s">
        <v>34</v>
      </c>
      <c r="D12" s="33"/>
      <c r="E12" s="55">
        <v>700</v>
      </c>
      <c r="F12" s="55"/>
      <c r="G12" s="55">
        <v>0</v>
      </c>
      <c r="H12" s="55"/>
      <c r="I12" s="23">
        <f t="shared" si="0"/>
        <v>0</v>
      </c>
      <c r="J12" s="4" t="s">
        <v>35</v>
      </c>
    </row>
    <row r="13" spans="1:10" ht="22.2" x14ac:dyDescent="0.5">
      <c r="A13" s="21">
        <v>8</v>
      </c>
      <c r="B13" s="1" t="s">
        <v>11</v>
      </c>
      <c r="C13" s="32" t="s">
        <v>34</v>
      </c>
      <c r="D13" s="33"/>
      <c r="E13" s="55">
        <v>51600</v>
      </c>
      <c r="F13" s="55"/>
      <c r="G13" s="55">
        <v>233520</v>
      </c>
      <c r="H13" s="55"/>
      <c r="I13" s="23">
        <f t="shared" si="0"/>
        <v>452.55813953488371</v>
      </c>
      <c r="J13" s="4" t="s">
        <v>35</v>
      </c>
    </row>
    <row r="14" spans="1:10" ht="21" customHeight="1" x14ac:dyDescent="0.5">
      <c r="A14" s="21">
        <v>9</v>
      </c>
      <c r="B14" s="1" t="s">
        <v>12</v>
      </c>
      <c r="C14" s="32" t="s">
        <v>34</v>
      </c>
      <c r="D14" s="33"/>
      <c r="E14" s="55">
        <v>9500</v>
      </c>
      <c r="F14" s="55"/>
      <c r="G14" s="55">
        <v>0</v>
      </c>
      <c r="H14" s="55"/>
      <c r="I14" s="23">
        <f t="shared" si="0"/>
        <v>0</v>
      </c>
      <c r="J14" s="4" t="s">
        <v>35</v>
      </c>
    </row>
    <row r="15" spans="1:10" ht="22.2" x14ac:dyDescent="0.5">
      <c r="A15" s="21">
        <v>10</v>
      </c>
      <c r="B15" s="1" t="s">
        <v>13</v>
      </c>
      <c r="C15" s="32" t="s">
        <v>34</v>
      </c>
      <c r="D15" s="33"/>
      <c r="E15" s="55">
        <v>21100</v>
      </c>
      <c r="F15" s="55"/>
      <c r="G15" s="55">
        <v>0</v>
      </c>
      <c r="H15" s="55"/>
      <c r="I15" s="23">
        <f t="shared" si="0"/>
        <v>0</v>
      </c>
      <c r="J15" s="4" t="s">
        <v>35</v>
      </c>
    </row>
    <row r="16" spans="1:10" ht="22.2" x14ac:dyDescent="0.5">
      <c r="A16" s="21">
        <v>11</v>
      </c>
      <c r="B16" s="1" t="s">
        <v>14</v>
      </c>
      <c r="C16" s="32" t="s">
        <v>34</v>
      </c>
      <c r="D16" s="33"/>
      <c r="E16" s="55">
        <v>3700</v>
      </c>
      <c r="F16" s="55"/>
      <c r="G16" s="55">
        <v>3700</v>
      </c>
      <c r="H16" s="55"/>
      <c r="I16" s="23">
        <f t="shared" si="0"/>
        <v>100</v>
      </c>
      <c r="J16" s="4" t="s">
        <v>35</v>
      </c>
    </row>
    <row r="17" spans="1:10" ht="22.2" x14ac:dyDescent="0.5">
      <c r="A17" s="21">
        <v>12</v>
      </c>
      <c r="B17" s="6" t="s">
        <v>31</v>
      </c>
      <c r="C17" s="32" t="s">
        <v>34</v>
      </c>
      <c r="D17" s="33"/>
      <c r="E17" s="55">
        <v>661300</v>
      </c>
      <c r="F17" s="55"/>
      <c r="G17" s="55">
        <v>360000</v>
      </c>
      <c r="H17" s="55"/>
      <c r="I17" s="23">
        <f t="shared" si="0"/>
        <v>54.438227733252688</v>
      </c>
      <c r="J17" s="4" t="s">
        <v>35</v>
      </c>
    </row>
    <row r="18" spans="1:10" ht="22.2" x14ac:dyDescent="0.5">
      <c r="A18" s="21">
        <v>13</v>
      </c>
      <c r="B18" s="1" t="s">
        <v>17</v>
      </c>
      <c r="C18" s="32" t="s">
        <v>34</v>
      </c>
      <c r="D18" s="33"/>
      <c r="E18" s="55">
        <v>2600</v>
      </c>
      <c r="F18" s="55"/>
      <c r="G18" s="55">
        <v>0</v>
      </c>
      <c r="H18" s="55"/>
      <c r="I18" s="23">
        <f t="shared" si="0"/>
        <v>0</v>
      </c>
      <c r="J18" s="4" t="s">
        <v>35</v>
      </c>
    </row>
    <row r="19" spans="1:10" ht="22.2" x14ac:dyDescent="0.5">
      <c r="A19" s="21">
        <v>14</v>
      </c>
      <c r="B19" s="1" t="s">
        <v>18</v>
      </c>
      <c r="C19" s="32" t="s">
        <v>34</v>
      </c>
      <c r="D19" s="33"/>
      <c r="E19" s="55">
        <v>3700</v>
      </c>
      <c r="F19" s="55"/>
      <c r="G19" s="55">
        <v>2375</v>
      </c>
      <c r="H19" s="55"/>
      <c r="I19" s="23">
        <f t="shared" si="0"/>
        <v>64.189189189189193</v>
      </c>
      <c r="J19" s="4" t="s">
        <v>35</v>
      </c>
    </row>
    <row r="20" spans="1:10" s="29" customFormat="1" ht="45.6" x14ac:dyDescent="0.5">
      <c r="A20" s="65" t="s">
        <v>45</v>
      </c>
      <c r="B20" s="66"/>
      <c r="C20" s="66"/>
      <c r="D20" s="67"/>
      <c r="E20" s="56">
        <f>SUM(E8:E19)</f>
        <v>1168700</v>
      </c>
      <c r="F20" s="57"/>
      <c r="G20" s="56">
        <f>SUM(G8:G19)</f>
        <v>700995</v>
      </c>
      <c r="H20" s="57"/>
      <c r="I20" s="28">
        <f t="shared" si="0"/>
        <v>59.980747839479761</v>
      </c>
      <c r="J20" s="68" t="s">
        <v>44</v>
      </c>
    </row>
    <row r="21" spans="1:10" ht="22.2" x14ac:dyDescent="0.5">
      <c r="A21" s="21">
        <v>15</v>
      </c>
      <c r="B21" s="1" t="s">
        <v>20</v>
      </c>
      <c r="C21" s="32" t="s">
        <v>34</v>
      </c>
      <c r="D21" s="33"/>
      <c r="E21" s="55">
        <v>27200</v>
      </c>
      <c r="F21" s="55"/>
      <c r="G21" s="55">
        <v>152580.94</v>
      </c>
      <c r="H21" s="55"/>
      <c r="I21" s="23">
        <f t="shared" si="0"/>
        <v>560.95933823529413</v>
      </c>
      <c r="J21" s="4" t="s">
        <v>35</v>
      </c>
    </row>
    <row r="22" spans="1:10" ht="22.2" x14ac:dyDescent="0.5">
      <c r="A22" s="21">
        <v>16</v>
      </c>
      <c r="B22" s="1" t="s">
        <v>32</v>
      </c>
      <c r="C22" s="32" t="s">
        <v>34</v>
      </c>
      <c r="D22" s="33"/>
      <c r="E22" s="60">
        <v>43700</v>
      </c>
      <c r="F22" s="61"/>
      <c r="G22" s="55">
        <v>0</v>
      </c>
      <c r="H22" s="55"/>
      <c r="I22" s="23">
        <f t="shared" si="0"/>
        <v>0</v>
      </c>
      <c r="J22" s="4" t="s">
        <v>35</v>
      </c>
    </row>
    <row r="23" spans="1:10" ht="22.2" x14ac:dyDescent="0.5">
      <c r="A23" s="21">
        <v>17</v>
      </c>
      <c r="B23" s="1" t="s">
        <v>33</v>
      </c>
      <c r="C23" s="32" t="s">
        <v>34</v>
      </c>
      <c r="D23" s="33"/>
      <c r="E23" s="60">
        <v>15000</v>
      </c>
      <c r="F23" s="61"/>
      <c r="G23" s="55">
        <v>7500</v>
      </c>
      <c r="H23" s="55"/>
      <c r="I23" s="23">
        <f t="shared" si="0"/>
        <v>50</v>
      </c>
      <c r="J23" s="4" t="s">
        <v>35</v>
      </c>
    </row>
    <row r="24" spans="1:10" ht="24" customHeight="1" x14ac:dyDescent="0.5">
      <c r="A24" s="62" t="s">
        <v>1</v>
      </c>
      <c r="B24" s="63"/>
      <c r="C24" s="63"/>
      <c r="D24" s="64"/>
      <c r="E24" s="58">
        <f>SUM(E20:F23)</f>
        <v>1254600</v>
      </c>
      <c r="F24" s="59"/>
      <c r="G24" s="58">
        <f>SUM(G20:H23)</f>
        <v>861075.94</v>
      </c>
      <c r="H24" s="59"/>
      <c r="I24" s="26">
        <f t="shared" si="0"/>
        <v>68.633503905627293</v>
      </c>
      <c r="J24" s="4"/>
    </row>
    <row r="25" spans="1:10" ht="22.5" customHeight="1" x14ac:dyDescent="0.5"/>
    <row r="26" spans="1:10" ht="22.5" customHeight="1" x14ac:dyDescent="0.6">
      <c r="A26" s="19" t="s">
        <v>37</v>
      </c>
    </row>
    <row r="27" spans="1:10" s="20" customFormat="1" ht="22.5" customHeight="1" x14ac:dyDescent="0.6">
      <c r="B27" s="20" t="s">
        <v>38</v>
      </c>
    </row>
    <row r="28" spans="1:10" s="20" customFormat="1" ht="22.5" customHeight="1" x14ac:dyDescent="0.6">
      <c r="B28" s="20" t="s">
        <v>39</v>
      </c>
    </row>
    <row r="29" spans="1:10" s="20" customFormat="1" ht="22.5" customHeight="1" x14ac:dyDescent="0.6">
      <c r="B29" s="20" t="s">
        <v>40</v>
      </c>
    </row>
    <row r="30" spans="1:10" s="20" customFormat="1" ht="22.5" customHeight="1" x14ac:dyDescent="0.6">
      <c r="B30" s="20" t="s">
        <v>41</v>
      </c>
    </row>
    <row r="31" spans="1:10" ht="24.75" customHeight="1" x14ac:dyDescent="0.5">
      <c r="H31" s="13"/>
    </row>
    <row r="32" spans="1:10" ht="14.25" customHeight="1" x14ac:dyDescent="0.5">
      <c r="F32" s="15"/>
    </row>
    <row r="33" spans="1:10" ht="31.5" customHeight="1" x14ac:dyDescent="0.5">
      <c r="E33" s="18"/>
      <c r="H33" s="16"/>
    </row>
    <row r="34" spans="1:10" ht="21" customHeight="1" x14ac:dyDescent="0.5">
      <c r="E34" s="18"/>
    </row>
    <row r="35" spans="1:10" ht="27" x14ac:dyDescent="0.75">
      <c r="D35" s="27"/>
      <c r="E35" s="18"/>
    </row>
    <row r="41" spans="1:10" s="17" customFormat="1" ht="20.25" customHeight="1" x14ac:dyDescent="0.7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ht="21" customHeight="1" x14ac:dyDescent="0.5"/>
    <row r="49" ht="14.25" customHeight="1" x14ac:dyDescent="0.5"/>
    <row r="50" ht="14.25" customHeight="1" x14ac:dyDescent="0.5"/>
    <row r="51" ht="14.25" customHeight="1" x14ac:dyDescent="0.5"/>
  </sheetData>
  <mergeCells count="67">
    <mergeCell ref="E24:F24"/>
    <mergeCell ref="G24:H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24:D24"/>
    <mergeCell ref="C17:D17"/>
    <mergeCell ref="E17:F17"/>
    <mergeCell ref="G17:H17"/>
    <mergeCell ref="E20:F20"/>
    <mergeCell ref="G20:H20"/>
    <mergeCell ref="C19:D19"/>
    <mergeCell ref="E19:F19"/>
    <mergeCell ref="G19:H19"/>
    <mergeCell ref="C18:D18"/>
    <mergeCell ref="E18:F18"/>
    <mergeCell ref="G18:H18"/>
    <mergeCell ref="A20:D20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C6:D6"/>
    <mergeCell ref="E6:F6"/>
    <mergeCell ref="G6:H6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19685039370078741" right="0.19685039370078741" top="0.59055118110236227" bottom="0.19685039370078741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Sheet1</vt:lpstr>
      <vt:lpstr>สภ.ฟากท่า</vt:lpstr>
      <vt:lpstr>Sheet1!Print_Area</vt:lpstr>
      <vt:lpstr>สภ.ฟากท่า!Print_Area</vt:lpstr>
      <vt:lpstr>Sheet1!Print_Titles</vt:lpstr>
      <vt:lpstr>สภ.ฟากท่า!Print_Titles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Dechnarong Kaewboonma</cp:lastModifiedBy>
  <cp:lastPrinted>2025-04-29T04:09:10Z</cp:lastPrinted>
  <dcterms:created xsi:type="dcterms:W3CDTF">2024-01-10T07:59:11Z</dcterms:created>
  <dcterms:modified xsi:type="dcterms:W3CDTF">2025-04-29T04:21:02Z</dcterms:modified>
</cp:coreProperties>
</file>